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isie" sheetId="1" state="visible" r:id="rId1"/>
    <sheet xmlns:r="http://schemas.openxmlformats.org/officeDocument/2006/relationships" name="Synthèse" sheetId="2" state="visible" r:id="rId2"/>
    <sheet xmlns:r="http://schemas.openxmlformats.org/officeDocument/2006/relationships" name="Graphique" sheetId="3" state="visible" r:id="rId3"/>
    <sheet xmlns:r="http://schemas.openxmlformats.org/officeDocument/2006/relationships" name="Analyse" sheetId="4" state="visible" r:id="rId4"/>
    <sheet xmlns:r="http://schemas.openxmlformats.org/officeDocument/2006/relationships" name="Mode d'emplo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b val="1"/>
      <color rgb="001F3A8B"/>
      <sz val="14"/>
    </font>
    <font>
      <b val="1"/>
    </font>
    <font>
      <b val="1"/>
      <color rgb="00FFFFFF"/>
      <sz val="11"/>
    </font>
    <font>
      <i val="1"/>
      <color rgb="00666666"/>
    </font>
    <font>
      <color rgb="00FFFFFF"/>
    </font>
    <font>
      <b val="1"/>
      <sz val="12"/>
    </font>
    <font>
      <i val="1"/>
    </font>
    <font>
      <b val="1"/>
      <color rgb="00FFFFFF"/>
    </font>
    <font>
      <b val="1"/>
      <color rgb="001F3A8B"/>
    </font>
  </fonts>
  <fills count="7">
    <fill>
      <patternFill/>
    </fill>
    <fill>
      <patternFill patternType="gray125"/>
    </fill>
    <fill>
      <patternFill patternType="solid">
        <fgColor rgb="001F3A8B"/>
        <bgColor rgb="001F3A8B"/>
      </patternFill>
    </fill>
    <fill>
      <patternFill patternType="solid">
        <fgColor rgb="00FFDE59"/>
        <bgColor rgb="00FFDE59"/>
      </patternFill>
    </fill>
    <fill>
      <patternFill patternType="solid">
        <fgColor rgb="003B82F6"/>
        <bgColor rgb="003B82F6"/>
      </patternFill>
    </fill>
    <fill>
      <patternFill patternType="solid">
        <fgColor rgb="0022C55E"/>
        <bgColor rgb="0022C55E"/>
      </patternFill>
    </fill>
    <fill>
      <patternFill patternType="solid">
        <fgColor rgb="00DC2626"/>
        <bgColor rgb="00DC2626"/>
      </patternFill>
    </fill>
  </fills>
  <borders count="6">
    <border>
      <left/>
      <right/>
      <top/>
      <bottom/>
      <diagonal/>
    </border>
    <border>
      <bottom style="thin">
        <color rgb="00000000"/>
      </bottom>
    </border>
    <border>
      <left/>
      <right/>
      <top/>
      <bottom style="thin">
        <color rgb="0000000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bottom style="thin">
        <color rgb="00CCCCCC"/>
      </bottom>
    </border>
    <border>
      <left/>
      <right/>
      <top/>
      <bottom style="thin">
        <color rgb="00CCCCCC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1" pivotButton="0" quotePrefix="0" xfId="0"/>
    <xf numFmtId="0" fontId="0" fillId="0" borderId="2" pivotButton="0" quotePrefix="0" xfId="0"/>
    <xf numFmtId="0" fontId="4" fillId="0" borderId="0" pivotButton="0" quotePrefix="0" xfId="0"/>
    <xf numFmtId="0" fontId="0" fillId="0" borderId="4" pivotButton="0" quotePrefix="0" xfId="0"/>
    <xf numFmtId="0" fontId="3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2" fillId="0" borderId="3" pivotButton="0" quotePrefix="0" xfId="0"/>
    <xf numFmtId="0" fontId="0" fillId="3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center" vertical="center"/>
    </xf>
    <xf numFmtId="0" fontId="0" fillId="0" borderId="3" pivotButton="0" quotePrefix="0" xfId="0"/>
    <xf numFmtId="0" fontId="5" fillId="4" borderId="3" applyAlignment="1" pivotButton="0" quotePrefix="0" xfId="0">
      <alignment horizontal="center" vertical="center"/>
    </xf>
    <xf numFmtId="0" fontId="5" fillId="5" borderId="3" applyAlignment="1" pivotButton="0" quotePrefix="0" xfId="0">
      <alignment horizontal="center" vertical="center"/>
    </xf>
    <xf numFmtId="164" fontId="0" fillId="0" borderId="3" applyAlignment="1" pivotButton="0" quotePrefix="0" xfId="0">
      <alignment horizontal="center" vertical="center"/>
    </xf>
    <xf numFmtId="0" fontId="6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5" fillId="4" borderId="0" pivotButton="0" quotePrefix="0" xfId="0"/>
    <xf numFmtId="0" fontId="5" fillId="5" borderId="0" pivotButton="0" quotePrefix="0" xfId="0"/>
    <xf numFmtId="0" fontId="7" fillId="0" borderId="0" pivotButton="0" quotePrefix="0" xfId="0"/>
    <xf numFmtId="0" fontId="8" fillId="5" borderId="0" pivotButton="0" quotePrefix="0" xfId="0"/>
    <xf numFmtId="0" fontId="0" fillId="0" borderId="5" pivotButton="0" quotePrefix="0" xfId="0"/>
    <xf numFmtId="0" fontId="8" fillId="6" borderId="0" pivotButton="0" quotePrefix="0" xfId="0"/>
    <xf numFmtId="0" fontId="8" fillId="2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26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Diagnostic Blobbie</a:t>
            </a:r>
          </a:p>
        </rich>
      </tx>
    </title>
    <plotArea>
      <radarChart>
        <radarStyle val="filled"/>
        <ser>
          <idx val="0"/>
          <order val="0"/>
          <tx>
            <strRef>
              <f>'Graphique'!B4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'Graphique'!$A$5:$A$13</f>
            </numRef>
          </cat>
          <val>
            <numRef>
              <f>'Graphique'!$B$5:$B$13</f>
            </numRef>
          </val>
        </ser>
        <axId val="10"/>
        <axId val="100"/>
      </rad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2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</cols>
  <sheetData>
    <row r="1">
      <c r="A1" s="1" t="inlineStr">
        <is>
          <t>BLOBBIE - Saisie des évaluations</t>
        </is>
      </c>
    </row>
    <row r="3">
      <c r="A3" s="2" t="inlineStr">
        <is>
          <t>Équipe :</t>
        </is>
      </c>
      <c r="B3" s="3" t="inlineStr"/>
      <c r="C3" s="4" t="n"/>
      <c r="D3" s="4" t="n"/>
      <c r="F3" s="2" t="inlineStr">
        <is>
          <t>Date :</t>
        </is>
      </c>
      <c r="G3" s="3" t="inlineStr"/>
      <c r="H3" s="4" t="n"/>
    </row>
    <row r="5">
      <c r="A5" s="5" t="inlineStr">
        <is>
          <t>Noms →</t>
        </is>
      </c>
      <c r="D5" s="6" t="inlineStr"/>
      <c r="E5" s="6" t="inlineStr"/>
      <c r="F5" s="6" t="inlineStr"/>
      <c r="G5" s="6" t="inlineStr"/>
      <c r="H5" s="6" t="inlineStr"/>
      <c r="I5" s="6" t="inlineStr"/>
      <c r="J5" s="6" t="inlineStr"/>
      <c r="K5" s="6" t="inlineStr"/>
      <c r="L5" s="6" t="inlineStr"/>
      <c r="M5" s="6" t="inlineStr"/>
      <c r="N5" s="6" t="inlineStr"/>
      <c r="O5" s="6" t="inlineStr"/>
      <c r="P5" s="6" t="inlineStr"/>
      <c r="Q5" s="6" t="inlineStr"/>
      <c r="R5" s="6" t="inlineStr"/>
    </row>
    <row r="6">
      <c r="A6" s="7" t="inlineStr">
        <is>
          <t>N°</t>
        </is>
      </c>
      <c r="B6" s="7" t="inlineStr">
        <is>
          <t>Dimension</t>
        </is>
      </c>
      <c r="C6" s="7" t="inlineStr">
        <is>
          <t>Famille</t>
        </is>
      </c>
      <c r="D6" s="7" t="inlineStr">
        <is>
          <t>P1</t>
        </is>
      </c>
      <c r="E6" s="7" t="inlineStr">
        <is>
          <t>P2</t>
        </is>
      </c>
      <c r="F6" s="7" t="inlineStr">
        <is>
          <t>P3</t>
        </is>
      </c>
      <c r="G6" s="7" t="inlineStr">
        <is>
          <t>P4</t>
        </is>
      </c>
      <c r="H6" s="7" t="inlineStr">
        <is>
          <t>P5</t>
        </is>
      </c>
      <c r="I6" s="7" t="inlineStr">
        <is>
          <t>P6</t>
        </is>
      </c>
      <c r="J6" s="7" t="inlineStr">
        <is>
          <t>P7</t>
        </is>
      </c>
      <c r="K6" s="7" t="inlineStr">
        <is>
          <t>P8</t>
        </is>
      </c>
      <c r="L6" s="7" t="inlineStr">
        <is>
          <t>P9</t>
        </is>
      </c>
      <c r="M6" s="7" t="inlineStr">
        <is>
          <t>P10</t>
        </is>
      </c>
      <c r="N6" s="7" t="inlineStr">
        <is>
          <t>P11</t>
        </is>
      </c>
      <c r="O6" s="7" t="inlineStr">
        <is>
          <t>P12</t>
        </is>
      </c>
      <c r="P6" s="7" t="inlineStr">
        <is>
          <t>P13</t>
        </is>
      </c>
      <c r="Q6" s="7" t="inlineStr">
        <is>
          <t>P14</t>
        </is>
      </c>
      <c r="R6" s="7" t="inlineStr">
        <is>
          <t>P15</t>
        </is>
      </c>
    </row>
    <row r="7">
      <c r="A7" s="8" t="n">
        <v>1</v>
      </c>
      <c r="B7" s="9" t="inlineStr">
        <is>
          <t>Intention ★</t>
        </is>
      </c>
      <c r="C7" s="10" t="inlineStr">
        <is>
          <t>SENS</t>
        </is>
      </c>
      <c r="D7" s="11" t="inlineStr"/>
      <c r="E7" s="11" t="inlineStr"/>
      <c r="F7" s="11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1" t="inlineStr"/>
      <c r="R7" s="11" t="inlineStr"/>
    </row>
    <row r="8">
      <c r="A8" s="11" t="n">
        <v>2</v>
      </c>
      <c r="B8" s="12" t="inlineStr">
        <is>
          <t>Direction</t>
        </is>
      </c>
      <c r="C8" s="10" t="inlineStr">
        <is>
          <t>SENS</t>
        </is>
      </c>
      <c r="D8" s="11" t="inlineStr"/>
      <c r="E8" s="11" t="inlineStr"/>
      <c r="F8" s="11" t="inlineStr"/>
      <c r="G8" s="11" t="inlineStr"/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1" t="inlineStr"/>
      <c r="R8" s="11" t="inlineStr"/>
    </row>
    <row r="9">
      <c r="A9" s="8" t="n">
        <v>3</v>
      </c>
      <c r="B9" s="9" t="inlineStr">
        <is>
          <t>Lien ★</t>
        </is>
      </c>
      <c r="C9" s="10" t="inlineStr">
        <is>
          <t>SENS</t>
        </is>
      </c>
      <c r="D9" s="11" t="inlineStr"/>
      <c r="E9" s="11" t="inlineStr"/>
      <c r="F9" s="11" t="inlineStr"/>
      <c r="G9" s="11" t="inlineStr"/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1" t="inlineStr"/>
      <c r="R9" s="11" t="inlineStr"/>
    </row>
    <row r="10">
      <c r="A10" s="11" t="n">
        <v>4</v>
      </c>
      <c r="B10" s="12" t="inlineStr">
        <is>
          <t>Cadre</t>
        </is>
      </c>
      <c r="C10" s="13" t="inlineStr">
        <is>
          <t>STRUCTURE</t>
        </is>
      </c>
      <c r="D10" s="11" t="inlineStr"/>
      <c r="E10" s="11" t="inlineStr"/>
      <c r="F10" s="11" t="inlineStr"/>
      <c r="G10" s="11" t="inlineStr"/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1" t="inlineStr"/>
      <c r="R10" s="11" t="inlineStr"/>
    </row>
    <row r="11">
      <c r="A11" s="11" t="n">
        <v>5</v>
      </c>
      <c r="B11" s="12" t="inlineStr">
        <is>
          <t>Rôles</t>
        </is>
      </c>
      <c r="C11" s="13" t="inlineStr">
        <is>
          <t>STRUCTURE</t>
        </is>
      </c>
      <c r="D11" s="11" t="inlineStr"/>
      <c r="E11" s="11" t="inlineStr"/>
      <c r="F11" s="11" t="inlineStr"/>
      <c r="G11" s="11" t="inlineStr"/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1" t="inlineStr"/>
      <c r="R11" s="11" t="inlineStr"/>
    </row>
    <row r="12">
      <c r="A12" s="11" t="n">
        <v>6</v>
      </c>
      <c r="B12" s="12" t="inlineStr">
        <is>
          <t>Ressources</t>
        </is>
      </c>
      <c r="C12" s="13" t="inlineStr">
        <is>
          <t>STRUCTURE</t>
        </is>
      </c>
      <c r="D12" s="11" t="inlineStr"/>
      <c r="E12" s="11" t="inlineStr"/>
      <c r="F12" s="11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1" t="inlineStr"/>
      <c r="R12" s="11" t="inlineStr"/>
    </row>
    <row r="13">
      <c r="A13" s="11" t="n">
        <v>7</v>
      </c>
      <c r="B13" s="12" t="inlineStr">
        <is>
          <t>Rythme</t>
        </is>
      </c>
      <c r="C13" s="14" t="inlineStr">
        <is>
          <t>DYNAMIQUE</t>
        </is>
      </c>
      <c r="D13" s="11" t="inlineStr"/>
      <c r="E13" s="11" t="inlineStr"/>
      <c r="F13" s="11" t="inlineStr"/>
      <c r="G13" s="11" t="inlineStr"/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1" t="inlineStr"/>
      <c r="R13" s="11" t="inlineStr"/>
    </row>
    <row r="14">
      <c r="A14" s="11" t="n">
        <v>8</v>
      </c>
      <c r="B14" s="12" t="inlineStr">
        <is>
          <t>Décisions</t>
        </is>
      </c>
      <c r="C14" s="14" t="inlineStr">
        <is>
          <t>DYNAMIQUE</t>
        </is>
      </c>
      <c r="D14" s="11" t="inlineStr"/>
      <c r="E14" s="11" t="inlineStr"/>
      <c r="F14" s="11" t="inlineStr"/>
      <c r="G14" s="11" t="inlineStr"/>
      <c r="H14" s="11" t="inlineStr"/>
      <c r="I14" s="11" t="inlineStr"/>
      <c r="J14" s="11" t="inlineStr"/>
      <c r="K14" s="11" t="inlineStr"/>
      <c r="L14" s="11" t="inlineStr"/>
      <c r="M14" s="11" t="inlineStr"/>
      <c r="N14" s="11" t="inlineStr"/>
      <c r="O14" s="11" t="inlineStr"/>
      <c r="P14" s="11" t="inlineStr"/>
      <c r="Q14" s="11" t="inlineStr"/>
      <c r="R14" s="11" t="inlineStr"/>
    </row>
    <row r="15">
      <c r="A15" s="11" t="n">
        <v>9</v>
      </c>
      <c r="B15" s="12" t="inlineStr">
        <is>
          <t>Apprentissage</t>
        </is>
      </c>
      <c r="C15" s="14" t="inlineStr">
        <is>
          <t>DYNAMIQUE</t>
        </is>
      </c>
      <c r="D15" s="11" t="inlineStr"/>
      <c r="E15" s="11" t="inlineStr"/>
      <c r="F15" s="11" t="inlineStr"/>
      <c r="G15" s="11" t="inlineStr"/>
      <c r="H15" s="11" t="inlineStr"/>
      <c r="I15" s="11" t="inlineStr"/>
      <c r="J15" s="11" t="inlineStr"/>
      <c r="K15" s="11" t="inlineStr"/>
      <c r="L15" s="11" t="inlineStr"/>
      <c r="M15" s="11" t="inlineStr"/>
      <c r="N15" s="11" t="inlineStr"/>
      <c r="O15" s="11" t="inlineStr"/>
      <c r="P15" s="11" t="inlineStr"/>
      <c r="Q15" s="11" t="inlineStr"/>
      <c r="R15" s="11" t="inlineStr"/>
    </row>
    <row r="18">
      <c r="A18" s="2" t="inlineStr">
        <is>
          <t>Instructions :</t>
        </is>
      </c>
    </row>
    <row r="19">
      <c r="A19" t="inlineStr">
        <is>
          <t>• Entrez les notes de 1 à 10 pour chaque participant</t>
        </is>
      </c>
    </row>
    <row r="20">
      <c r="A20" t="inlineStr">
        <is>
          <t>• Les cellules vides sont ignorées dans les calculs</t>
        </is>
      </c>
    </row>
    <row r="21">
      <c r="A21" t="inlineStr">
        <is>
          <t>• ★ = Dimension cœur (Intention et Lien)</t>
        </is>
      </c>
    </row>
    <row r="22">
      <c r="A22" t="inlineStr">
        <is>
          <t>• L'onglet Synthèse se met à jour automatiquement</t>
        </is>
      </c>
    </row>
  </sheetData>
  <mergeCells count="3">
    <mergeCell ref="B3:D3"/>
    <mergeCell ref="G3:H3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12" customWidth="1" min="3" max="3"/>
    <col width="8" customWidth="1" min="4" max="4"/>
    <col width="8" customWidth="1" min="5" max="5"/>
    <col width="10" customWidth="1" min="6" max="6"/>
    <col width="8" customWidth="1" min="7" max="7"/>
    <col width="16" customWidth="1" min="8" max="8"/>
  </cols>
  <sheetData>
    <row r="1">
      <c r="A1" s="1" t="inlineStr">
        <is>
          <t>BLOBBIE - Synthèse des résultats</t>
        </is>
      </c>
    </row>
    <row r="4">
      <c r="A4" s="7" t="inlineStr">
        <is>
          <t>N°</t>
        </is>
      </c>
      <c r="B4" s="7" t="inlineStr">
        <is>
          <t>Dimension</t>
        </is>
      </c>
      <c r="C4" s="7" t="inlineStr">
        <is>
          <t>Famille</t>
        </is>
      </c>
      <c r="D4" s="7" t="inlineStr">
        <is>
          <t>Min</t>
        </is>
      </c>
      <c r="E4" s="7" t="inlineStr">
        <is>
          <t>Max</t>
        </is>
      </c>
      <c r="F4" s="7" t="inlineStr">
        <is>
          <t>Moyenne</t>
        </is>
      </c>
      <c r="G4" s="7" t="inlineStr">
        <is>
          <t>Écart</t>
        </is>
      </c>
      <c r="H4" s="7" t="inlineStr">
        <is>
          <t>Alerte</t>
        </is>
      </c>
    </row>
    <row r="5">
      <c r="A5" s="11" t="n">
        <v>1</v>
      </c>
      <c r="B5" s="9" t="inlineStr">
        <is>
          <t>Intention ★</t>
        </is>
      </c>
      <c r="C5" s="10" t="inlineStr">
        <is>
          <t>SENS</t>
        </is>
      </c>
      <c r="D5" s="15">
        <f>IF(COUNT(Saisie!D7:R7)=0,"",MIN(Saisie!D7:R7))</f>
        <v/>
      </c>
      <c r="E5" s="15">
        <f>IF(COUNT(Saisie!D7:R7)=0,"",MAX(Saisie!D7:R7))</f>
        <v/>
      </c>
      <c r="F5" s="15">
        <f>IF(COUNT(Saisie!D7:R7)=0,"",AVERAGE(Saisie!D7:R7))</f>
        <v/>
      </c>
      <c r="G5" s="15">
        <f>IF(OR(D5="",E5=""),"",E5-D5)</f>
        <v/>
      </c>
      <c r="H5" s="11">
        <f>IF(G5="","",IF(G5&gt;3,"⚠ DIVERGENCE",IF(G5&lt;2,"✓ Consensus","")))</f>
        <v/>
      </c>
    </row>
    <row r="6">
      <c r="A6" s="11" t="n">
        <v>2</v>
      </c>
      <c r="B6" s="12" t="inlineStr">
        <is>
          <t>Direction</t>
        </is>
      </c>
      <c r="C6" s="10" t="inlineStr">
        <is>
          <t>SENS</t>
        </is>
      </c>
      <c r="D6" s="15">
        <f>IF(COUNT(Saisie!D8:R8)=0,"",MIN(Saisie!D8:R8))</f>
        <v/>
      </c>
      <c r="E6" s="15">
        <f>IF(COUNT(Saisie!D8:R8)=0,"",MAX(Saisie!D8:R8))</f>
        <v/>
      </c>
      <c r="F6" s="15">
        <f>IF(COUNT(Saisie!D8:R8)=0,"",AVERAGE(Saisie!D8:R8))</f>
        <v/>
      </c>
      <c r="G6" s="15">
        <f>IF(OR(D6="",E6=""),"",E6-D6)</f>
        <v/>
      </c>
      <c r="H6" s="11">
        <f>IF(G6="","",IF(G6&gt;3,"⚠ DIVERGENCE",IF(G6&lt;2,"✓ Consensus","")))</f>
        <v/>
      </c>
    </row>
    <row r="7">
      <c r="A7" s="11" t="n">
        <v>3</v>
      </c>
      <c r="B7" s="9" t="inlineStr">
        <is>
          <t>Lien ★</t>
        </is>
      </c>
      <c r="C7" s="10" t="inlineStr">
        <is>
          <t>SENS</t>
        </is>
      </c>
      <c r="D7" s="15">
        <f>IF(COUNT(Saisie!D9:R9)=0,"",MIN(Saisie!D9:R9))</f>
        <v/>
      </c>
      <c r="E7" s="15">
        <f>IF(COUNT(Saisie!D9:R9)=0,"",MAX(Saisie!D9:R9))</f>
        <v/>
      </c>
      <c r="F7" s="15">
        <f>IF(COUNT(Saisie!D9:R9)=0,"",AVERAGE(Saisie!D9:R9))</f>
        <v/>
      </c>
      <c r="G7" s="15">
        <f>IF(OR(D7="",E7=""),"",E7-D7)</f>
        <v/>
      </c>
      <c r="H7" s="11">
        <f>IF(G7="","",IF(G7&gt;3,"⚠ DIVERGENCE",IF(G7&lt;2,"✓ Consensus","")))</f>
        <v/>
      </c>
    </row>
    <row r="8">
      <c r="A8" s="11" t="n">
        <v>4</v>
      </c>
      <c r="B8" s="12" t="inlineStr">
        <is>
          <t>Cadre</t>
        </is>
      </c>
      <c r="C8" s="13" t="inlineStr">
        <is>
          <t>STRUCTURE</t>
        </is>
      </c>
      <c r="D8" s="15">
        <f>IF(COUNT(Saisie!D10:R10)=0,"",MIN(Saisie!D10:R10))</f>
        <v/>
      </c>
      <c r="E8" s="15">
        <f>IF(COUNT(Saisie!D10:R10)=0,"",MAX(Saisie!D10:R10))</f>
        <v/>
      </c>
      <c r="F8" s="15">
        <f>IF(COUNT(Saisie!D10:R10)=0,"",AVERAGE(Saisie!D10:R10))</f>
        <v/>
      </c>
      <c r="G8" s="15">
        <f>IF(OR(D8="",E8=""),"",E8-D8)</f>
        <v/>
      </c>
      <c r="H8" s="11">
        <f>IF(G8="","",IF(G8&gt;3,"⚠ DIVERGENCE",IF(G8&lt;2,"✓ Consensus","")))</f>
        <v/>
      </c>
    </row>
    <row r="9">
      <c r="A9" s="11" t="n">
        <v>5</v>
      </c>
      <c r="B9" s="12" t="inlineStr">
        <is>
          <t>Rôles</t>
        </is>
      </c>
      <c r="C9" s="13" t="inlineStr">
        <is>
          <t>STRUCTURE</t>
        </is>
      </c>
      <c r="D9" s="15">
        <f>IF(COUNT(Saisie!D11:R11)=0,"",MIN(Saisie!D11:R11))</f>
        <v/>
      </c>
      <c r="E9" s="15">
        <f>IF(COUNT(Saisie!D11:R11)=0,"",MAX(Saisie!D11:R11))</f>
        <v/>
      </c>
      <c r="F9" s="15">
        <f>IF(COUNT(Saisie!D11:R11)=0,"",AVERAGE(Saisie!D11:R11))</f>
        <v/>
      </c>
      <c r="G9" s="15">
        <f>IF(OR(D9="",E9=""),"",E9-D9)</f>
        <v/>
      </c>
      <c r="H9" s="11">
        <f>IF(G9="","",IF(G9&gt;3,"⚠ DIVERGENCE",IF(G9&lt;2,"✓ Consensus","")))</f>
        <v/>
      </c>
    </row>
    <row r="10">
      <c r="A10" s="11" t="n">
        <v>6</v>
      </c>
      <c r="B10" s="12" t="inlineStr">
        <is>
          <t>Ressources</t>
        </is>
      </c>
      <c r="C10" s="13" t="inlineStr">
        <is>
          <t>STRUCTURE</t>
        </is>
      </c>
      <c r="D10" s="15">
        <f>IF(COUNT(Saisie!D12:R12)=0,"",MIN(Saisie!D12:R12))</f>
        <v/>
      </c>
      <c r="E10" s="15">
        <f>IF(COUNT(Saisie!D12:R12)=0,"",MAX(Saisie!D12:R12))</f>
        <v/>
      </c>
      <c r="F10" s="15">
        <f>IF(COUNT(Saisie!D12:R12)=0,"",AVERAGE(Saisie!D12:R12))</f>
        <v/>
      </c>
      <c r="G10" s="15">
        <f>IF(OR(D10="",E10=""),"",E10-D10)</f>
        <v/>
      </c>
      <c r="H10" s="11">
        <f>IF(G10="","",IF(G10&gt;3,"⚠ DIVERGENCE",IF(G10&lt;2,"✓ Consensus","")))</f>
        <v/>
      </c>
    </row>
    <row r="11">
      <c r="A11" s="11" t="n">
        <v>7</v>
      </c>
      <c r="B11" s="12" t="inlineStr">
        <is>
          <t>Rythme</t>
        </is>
      </c>
      <c r="C11" s="14" t="inlineStr">
        <is>
          <t>DYNAMIQUE</t>
        </is>
      </c>
      <c r="D11" s="15">
        <f>IF(COUNT(Saisie!D13:R13)=0,"",MIN(Saisie!D13:R13))</f>
        <v/>
      </c>
      <c r="E11" s="15">
        <f>IF(COUNT(Saisie!D13:R13)=0,"",MAX(Saisie!D13:R13))</f>
        <v/>
      </c>
      <c r="F11" s="15">
        <f>IF(COUNT(Saisie!D13:R13)=0,"",AVERAGE(Saisie!D13:R13))</f>
        <v/>
      </c>
      <c r="G11" s="15">
        <f>IF(OR(D11="",E11=""),"",E11-D11)</f>
        <v/>
      </c>
      <c r="H11" s="11">
        <f>IF(G11="","",IF(G11&gt;3,"⚠ DIVERGENCE",IF(G11&lt;2,"✓ Consensus","")))</f>
        <v/>
      </c>
    </row>
    <row r="12">
      <c r="A12" s="11" t="n">
        <v>8</v>
      </c>
      <c r="B12" s="12" t="inlineStr">
        <is>
          <t>Décisions</t>
        </is>
      </c>
      <c r="C12" s="14" t="inlineStr">
        <is>
          <t>DYNAMIQUE</t>
        </is>
      </c>
      <c r="D12" s="15">
        <f>IF(COUNT(Saisie!D14:R14)=0,"",MIN(Saisie!D14:R14))</f>
        <v/>
      </c>
      <c r="E12" s="15">
        <f>IF(COUNT(Saisie!D14:R14)=0,"",MAX(Saisie!D14:R14))</f>
        <v/>
      </c>
      <c r="F12" s="15">
        <f>IF(COUNT(Saisie!D14:R14)=0,"",AVERAGE(Saisie!D14:R14))</f>
        <v/>
      </c>
      <c r="G12" s="15">
        <f>IF(OR(D12="",E12=""),"",E12-D12)</f>
        <v/>
      </c>
      <c r="H12" s="11">
        <f>IF(G12="","",IF(G12&gt;3,"⚠ DIVERGENCE",IF(G12&lt;2,"✓ Consensus","")))</f>
        <v/>
      </c>
    </row>
    <row r="13">
      <c r="A13" s="11" t="n">
        <v>9</v>
      </c>
      <c r="B13" s="12" t="inlineStr">
        <is>
          <t>Apprentissage</t>
        </is>
      </c>
      <c r="C13" s="14" t="inlineStr">
        <is>
          <t>DYNAMIQUE</t>
        </is>
      </c>
      <c r="D13" s="15">
        <f>IF(COUNT(Saisie!D15:R15)=0,"",MIN(Saisie!D15:R15))</f>
        <v/>
      </c>
      <c r="E13" s="15">
        <f>IF(COUNT(Saisie!D15:R15)=0,"",MAX(Saisie!D15:R15))</f>
        <v/>
      </c>
      <c r="F13" s="15">
        <f>IF(COUNT(Saisie!D15:R15)=0,"",AVERAGE(Saisie!D15:R15))</f>
        <v/>
      </c>
      <c r="G13" s="15">
        <f>IF(OR(D13="",E13=""),"",E13-D13)</f>
        <v/>
      </c>
      <c r="H13" s="11">
        <f>IF(G13="","",IF(G13&gt;3,"⚠ DIVERGENCE",IF(G13&lt;2,"✓ Consensus","")))</f>
        <v/>
      </c>
    </row>
    <row r="16">
      <c r="A16" s="16" t="inlineStr">
        <is>
          <t>Statistiques globales</t>
        </is>
      </c>
    </row>
    <row r="18">
      <c r="A18" t="inlineStr">
        <is>
          <t>Nombre de participants :</t>
        </is>
      </c>
      <c r="C18">
        <f>COUNT(Saisie!D7:R7)</f>
        <v/>
      </c>
    </row>
    <row r="19">
      <c r="A19" t="inlineStr">
        <is>
          <t>Moyenne générale :</t>
        </is>
      </c>
      <c r="C19" s="17">
        <f>IF(COUNT(Saisie!D7:R15)=0,"",AVERAGE(Saisie!D7:R15))</f>
        <v/>
      </c>
    </row>
    <row r="20">
      <c r="A20" t="inlineStr">
        <is>
          <t>Dimension la plus forte :</t>
        </is>
      </c>
      <c r="C20">
        <f>IF(MAX(F5:F13)=0,"",INDEX(B5:B13,MATCH(MAX(F5:F13),F5:F13,0)))</f>
        <v/>
      </c>
    </row>
    <row r="21">
      <c r="A21" t="inlineStr">
        <is>
          <t>Dimension la plus faible :</t>
        </is>
      </c>
      <c r="C21">
        <f>IF(MIN(F5:F13)=0,"",INDEX(B5:B13,MATCH(MIN(F5:F13),F5:F13,0)))</f>
        <v/>
      </c>
    </row>
    <row r="22">
      <c r="A22" t="inlineStr">
        <is>
          <t>Plus grande divergence :</t>
        </is>
      </c>
      <c r="C22">
        <f>IF(MAX(G5:G13)=0,"",INDEX(B5:B13,MATCH(MAX(G5:G13),G5:G13,0)))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BLOBBIE - Visualisation radar</t>
        </is>
      </c>
    </row>
    <row r="4">
      <c r="A4" s="2" t="inlineStr">
        <is>
          <t>Dimension</t>
        </is>
      </c>
      <c r="B4" s="2" t="inlineStr">
        <is>
          <t>Moyenne</t>
        </is>
      </c>
    </row>
    <row r="5">
      <c r="A5" t="inlineStr">
        <is>
          <t>Intention</t>
        </is>
      </c>
      <c r="B5" s="17">
        <f>Synthèse!F5</f>
        <v/>
      </c>
    </row>
    <row r="6">
      <c r="A6" t="inlineStr">
        <is>
          <t>Direction</t>
        </is>
      </c>
      <c r="B6" s="17">
        <f>Synthèse!F6</f>
        <v/>
      </c>
    </row>
    <row r="7">
      <c r="A7" t="inlineStr">
        <is>
          <t>Lien</t>
        </is>
      </c>
      <c r="B7" s="17">
        <f>Synthèse!F7</f>
        <v/>
      </c>
    </row>
    <row r="8">
      <c r="A8" t="inlineStr">
        <is>
          <t>Cadre</t>
        </is>
      </c>
      <c r="B8" s="17">
        <f>Synthèse!F8</f>
        <v/>
      </c>
    </row>
    <row r="9">
      <c r="A9" t="inlineStr">
        <is>
          <t>Rôles</t>
        </is>
      </c>
      <c r="B9" s="17">
        <f>Synthèse!F9</f>
        <v/>
      </c>
    </row>
    <row r="10">
      <c r="A10" t="inlineStr">
        <is>
          <t>Ressources</t>
        </is>
      </c>
      <c r="B10" s="17">
        <f>Synthèse!F10</f>
        <v/>
      </c>
    </row>
    <row r="11">
      <c r="A11" t="inlineStr">
        <is>
          <t>Rythme</t>
        </is>
      </c>
      <c r="B11" s="17">
        <f>Synthèse!F11</f>
        <v/>
      </c>
    </row>
    <row r="12">
      <c r="A12" t="inlineStr">
        <is>
          <t>Décisions</t>
        </is>
      </c>
      <c r="B12" s="17">
        <f>Synthèse!F12</f>
        <v/>
      </c>
    </row>
    <row r="13">
      <c r="A13" t="inlineStr">
        <is>
          <t>Apprentissage</t>
        </is>
      </c>
      <c r="B13" s="17">
        <f>Synthèse!F13</f>
        <v/>
      </c>
    </row>
    <row r="17">
      <c r="A17" s="2" t="inlineStr">
        <is>
          <t>Légende des familles</t>
        </is>
      </c>
    </row>
    <row r="18">
      <c r="A18" s="18" t="inlineStr">
        <is>
          <t>SENS</t>
        </is>
      </c>
      <c r="B18" t="inlineStr">
        <is>
          <t>Intention, Direction, Lien</t>
        </is>
      </c>
    </row>
    <row r="19">
      <c r="A19" s="19" t="inlineStr">
        <is>
          <t>STRUCTURE</t>
        </is>
      </c>
      <c r="B19" t="inlineStr">
        <is>
          <t>Cadre, Rôles, Ressources</t>
        </is>
      </c>
    </row>
    <row r="20">
      <c r="A20" s="20" t="inlineStr">
        <is>
          <t>DYNAMIQUE</t>
        </is>
      </c>
      <c r="B20" t="inlineStr">
        <is>
          <t>Rythme, Décisions, Apprentissage</t>
        </is>
      </c>
    </row>
    <row r="22">
      <c r="A22" s="21" t="inlineStr">
        <is>
          <t>★ = Dimension cœur</t>
        </is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4" customWidth="1" min="1" max="1"/>
    <col width="25" customWidth="1" min="2" max="2"/>
    <col width="25" customWidth="1" min="3" max="3"/>
  </cols>
  <sheetData>
    <row r="1">
      <c r="A1" s="1" t="inlineStr">
        <is>
          <t>BLOBBIE - Analyse des divergences</t>
        </is>
      </c>
    </row>
    <row r="4">
      <c r="A4" s="22" t="inlineStr">
        <is>
          <t>ZONES DE CONSENSUS</t>
        </is>
      </c>
    </row>
    <row r="5">
      <c r="A5" s="5" t="inlineStr">
        <is>
          <t>(Écart &lt; 2 points entre participants)</t>
        </is>
      </c>
    </row>
    <row r="6">
      <c r="A6" t="inlineStr">
        <is>
          <t>1.</t>
        </is>
      </c>
      <c r="B6" s="6" t="inlineStr"/>
      <c r="C6" s="23" t="n"/>
    </row>
    <row r="7">
      <c r="A7" t="inlineStr">
        <is>
          <t>2.</t>
        </is>
      </c>
      <c r="B7" s="6" t="inlineStr"/>
      <c r="C7" s="23" t="n"/>
    </row>
    <row r="8">
      <c r="A8" t="inlineStr">
        <is>
          <t>3.</t>
        </is>
      </c>
      <c r="B8" s="6" t="inlineStr"/>
      <c r="C8" s="23" t="n"/>
    </row>
    <row r="9">
      <c r="A9" t="inlineStr">
        <is>
          <t>4.</t>
        </is>
      </c>
      <c r="B9" s="6" t="inlineStr"/>
      <c r="C9" s="23" t="n"/>
    </row>
    <row r="10">
      <c r="A10" t="inlineStr">
        <is>
          <t>5.</t>
        </is>
      </c>
      <c r="B10" s="6" t="inlineStr"/>
      <c r="C10" s="23" t="n"/>
    </row>
    <row r="13">
      <c r="A13" s="24" t="inlineStr">
        <is>
          <t>ZONES DE DIVERGENCE</t>
        </is>
      </c>
    </row>
    <row r="14">
      <c r="A14" s="5" t="inlineStr">
        <is>
          <t>(Écart &gt; 3 points entre participants)</t>
        </is>
      </c>
    </row>
    <row r="15">
      <c r="A15" t="inlineStr">
        <is>
          <t>1.</t>
        </is>
      </c>
      <c r="B15" s="6" t="inlineStr"/>
      <c r="C15" s="23" t="n"/>
    </row>
    <row r="16">
      <c r="A16" t="inlineStr">
        <is>
          <t>2.</t>
        </is>
      </c>
      <c r="B16" s="6" t="inlineStr"/>
      <c r="C16" s="23" t="n"/>
    </row>
    <row r="17">
      <c r="A17" t="inlineStr">
        <is>
          <t>3.</t>
        </is>
      </c>
      <c r="B17" s="6" t="inlineStr"/>
      <c r="C17" s="23" t="n"/>
    </row>
    <row r="18">
      <c r="A18" t="inlineStr">
        <is>
          <t>4.</t>
        </is>
      </c>
      <c r="B18" s="6" t="inlineStr"/>
      <c r="C18" s="23" t="n"/>
    </row>
    <row r="19">
      <c r="A19" t="inlineStr">
        <is>
          <t>5.</t>
        </is>
      </c>
      <c r="B19" s="6" t="inlineStr"/>
      <c r="C19" s="23" t="n"/>
    </row>
    <row r="22">
      <c r="A22" s="25" t="inlineStr">
        <is>
          <t>DIMENSIONS PRIORITAIRES</t>
        </is>
      </c>
    </row>
    <row r="23">
      <c r="A23" s="5" t="inlineStr">
        <is>
          <t>(2-3 dimensions à travailler en priorité)</t>
        </is>
      </c>
    </row>
    <row r="24">
      <c r="A24" t="inlineStr">
        <is>
          <t>1.</t>
        </is>
      </c>
      <c r="B24" s="6" t="inlineStr"/>
      <c r="C24" s="23" t="n"/>
    </row>
    <row r="25">
      <c r="A25" t="inlineStr">
        <is>
          <t>2.</t>
        </is>
      </c>
      <c r="B25" s="6" t="inlineStr"/>
      <c r="C25" s="23" t="n"/>
    </row>
    <row r="26">
      <c r="A26" t="inlineStr">
        <is>
          <t>3.</t>
        </is>
      </c>
      <c r="B26" s="6" t="inlineStr"/>
      <c r="C26" s="23" t="n"/>
    </row>
    <row r="29">
      <c r="A29" s="26" t="inlineStr">
        <is>
          <t>PREMIÈRES ACTIONS</t>
        </is>
      </c>
    </row>
    <row r="30">
      <c r="A30" t="inlineStr">
        <is>
          <t>1.</t>
        </is>
      </c>
      <c r="B30" s="6" t="inlineStr"/>
      <c r="C30" s="23" t="n"/>
      <c r="D30" s="23" t="n"/>
      <c r="E30" s="23" t="n"/>
      <c r="F30" s="23" t="n"/>
    </row>
    <row r="31">
      <c r="A31" t="inlineStr">
        <is>
          <t>2.</t>
        </is>
      </c>
      <c r="B31" s="6" t="inlineStr"/>
      <c r="C31" s="23" t="n"/>
      <c r="D31" s="23" t="n"/>
      <c r="E31" s="23" t="n"/>
      <c r="F31" s="23" t="n"/>
    </row>
    <row r="32">
      <c r="A32" t="inlineStr">
        <is>
          <t>3.</t>
        </is>
      </c>
      <c r="B32" s="6" t="inlineStr"/>
      <c r="C32" s="23" t="n"/>
      <c r="D32" s="23" t="n"/>
      <c r="E32" s="23" t="n"/>
      <c r="F32" s="23" t="n"/>
    </row>
    <row r="33">
      <c r="A33" t="inlineStr">
        <is>
          <t>4.</t>
        </is>
      </c>
      <c r="B33" s="6" t="inlineStr"/>
      <c r="C33" s="23" t="n"/>
      <c r="D33" s="23" t="n"/>
      <c r="E33" s="23" t="n"/>
      <c r="F33" s="23" t="n"/>
    </row>
  </sheetData>
  <mergeCells count="22">
    <mergeCell ref="B16:C16"/>
    <mergeCell ref="B7:C7"/>
    <mergeCell ref="B25:C25"/>
    <mergeCell ref="B31:F31"/>
    <mergeCell ref="B18:C18"/>
    <mergeCell ref="A22:C22"/>
    <mergeCell ref="B17:C17"/>
    <mergeCell ref="A29:C29"/>
    <mergeCell ref="A4:C4"/>
    <mergeCell ref="B8:C8"/>
    <mergeCell ref="A13:C13"/>
    <mergeCell ref="B19:C19"/>
    <mergeCell ref="B10:C10"/>
    <mergeCell ref="B9:C9"/>
    <mergeCell ref="B30:F30"/>
    <mergeCell ref="B6:C6"/>
    <mergeCell ref="B24:C24"/>
    <mergeCell ref="B15:C15"/>
    <mergeCell ref="B33:F33"/>
    <mergeCell ref="A1:F1"/>
    <mergeCell ref="B26:C26"/>
    <mergeCell ref="B32:F3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7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1" t="inlineStr">
        <is>
          <t>BLOBBIE - Mode d'emploi</t>
        </is>
      </c>
    </row>
    <row r="3">
      <c r="A3" t="inlineStr"/>
    </row>
    <row r="4">
      <c r="A4" t="inlineStr">
        <is>
          <t>1. SAISIE DES DONNÉES</t>
        </is>
      </c>
    </row>
    <row r="5">
      <c r="A5" t="inlineStr">
        <is>
          <t xml:space="preserve">   • Allez dans l'onglet 'Saisie'</t>
        </is>
      </c>
    </row>
    <row r="6">
      <c r="A6" t="inlineStr">
        <is>
          <t xml:space="preserve">   • Entrez le nom de l'équipe et la date</t>
        </is>
      </c>
    </row>
    <row r="7">
      <c r="A7" t="inlineStr">
        <is>
          <t xml:space="preserve">   • Entrez les noms des participants sur la ligne 5</t>
        </is>
      </c>
    </row>
    <row r="8">
      <c r="A8" t="inlineStr">
        <is>
          <t xml:space="preserve">   • Saisissez les notes de 1 à 10 pour chaque dimension</t>
        </is>
      </c>
    </row>
    <row r="9">
      <c r="A9" t="inlineStr">
        <is>
          <t xml:space="preserve">   • Les cellules vides sont ignorées</t>
        </is>
      </c>
    </row>
    <row r="10">
      <c r="A10" t="inlineStr"/>
    </row>
    <row r="11">
      <c r="A11" t="inlineStr">
        <is>
          <t>2. LECTURE DE LA SYNTHÈSE</t>
        </is>
      </c>
    </row>
    <row r="12">
      <c r="A12" t="inlineStr">
        <is>
          <t xml:space="preserve">   • L'onglet 'Synthèse' se met à jour automatiquement</t>
        </is>
      </c>
    </row>
    <row r="13">
      <c r="A13" t="inlineStr">
        <is>
          <t xml:space="preserve">   • Min/Max : notes extrêmes pour chaque dimension</t>
        </is>
      </c>
    </row>
    <row r="14">
      <c r="A14" t="inlineStr">
        <is>
          <t xml:space="preserve">   • Moyenne : moyenne de l'équipe</t>
        </is>
      </c>
    </row>
    <row r="15">
      <c r="A15" t="inlineStr">
        <is>
          <t xml:space="preserve">   • Écart : différence entre Max et Min</t>
        </is>
      </c>
    </row>
    <row r="16">
      <c r="A16" t="inlineStr">
        <is>
          <t xml:space="preserve">   • Alerte : signale les consensus (&lt;2) et divergences (&gt;3)</t>
        </is>
      </c>
    </row>
    <row r="17">
      <c r="A17" t="inlineStr"/>
    </row>
    <row r="18">
      <c r="A18" t="inlineStr">
        <is>
          <t>3. GRAPHIQUE RADAR</t>
        </is>
      </c>
    </row>
    <row r="19">
      <c r="A19" t="inlineStr">
        <is>
          <t xml:space="preserve">   • L'onglet 'Graphique' affiche le Blobbie visuel</t>
        </is>
      </c>
    </row>
    <row r="20">
      <c r="A20" t="inlineStr">
        <is>
          <t xml:space="preserve">   • Plus la branche est grande, plus la dimension est forte</t>
        </is>
      </c>
    </row>
    <row r="21">
      <c r="A21" t="inlineStr">
        <is>
          <t xml:space="preserve">   • Forme équilibrée = fonctionnement homogène</t>
        </is>
      </c>
    </row>
    <row r="22">
      <c r="A22" t="inlineStr"/>
    </row>
    <row r="23">
      <c r="A23" t="inlineStr">
        <is>
          <t>4. ANALYSE</t>
        </is>
      </c>
    </row>
    <row r="24">
      <c r="A24" t="inlineStr">
        <is>
          <t xml:space="preserve">   • Utilisez l'onglet 'Analyse' pour noter vos observations</t>
        </is>
      </c>
    </row>
    <row r="25">
      <c r="A25" t="inlineStr">
        <is>
          <t xml:space="preserve">   • Identifiez les zones de consensus et divergence</t>
        </is>
      </c>
    </row>
    <row r="26">
      <c r="A26" t="inlineStr">
        <is>
          <t xml:space="preserve">   • Définissez 2-3 priorités et premières actions</t>
        </is>
      </c>
    </row>
    <row r="27">
      <c r="A27" t="inlineStr"/>
    </row>
    <row r="28">
      <c r="A28" t="inlineStr">
        <is>
          <t>INTERPRÉTATION DES RÉSULTATS</t>
        </is>
      </c>
    </row>
    <row r="29">
      <c r="A29" t="inlineStr"/>
    </row>
    <row r="30">
      <c r="A30" t="inlineStr">
        <is>
          <t>• Moyenne &lt; 4 : Zone de fragilité importante</t>
        </is>
      </c>
    </row>
    <row r="31">
      <c r="A31" t="inlineStr">
        <is>
          <t>• Moyenne 4-6 : Zone d'attention</t>
        </is>
      </c>
    </row>
    <row r="32">
      <c r="A32" t="inlineStr">
        <is>
          <t>• Moyenne &gt; 7 : Point fort de l'équipe</t>
        </is>
      </c>
    </row>
    <row r="33">
      <c r="A33" t="inlineStr"/>
    </row>
    <row r="34">
      <c r="A34" t="inlineStr">
        <is>
          <t>• Écart &lt; 2 : Consensus (tout le monde voit pareil)</t>
        </is>
      </c>
    </row>
    <row r="35">
      <c r="A35" t="inlineStr">
        <is>
          <t>• Écart &gt; 3 : Divergence (perceptions différentes à explorer)</t>
        </is>
      </c>
    </row>
    <row r="36">
      <c r="A36" t="inlineStr"/>
    </row>
    <row r="37">
      <c r="A37" t="inlineStr">
        <is>
          <t>DIMENSIONS CŒUR (★)</t>
        </is>
      </c>
    </row>
    <row r="38">
      <c r="A38" t="inlineStr"/>
    </row>
    <row r="39">
      <c r="A39" t="inlineStr">
        <is>
          <t>Intention et Lien sont les dimensions centrales.</t>
        </is>
      </c>
    </row>
    <row r="40">
      <c r="A40" t="inlineStr">
        <is>
          <t>Si elles sont faibles, le reste du système en souffre.</t>
        </is>
      </c>
    </row>
    <row r="41">
      <c r="A41" t="inlineStr">
        <is>
          <t>Priorisez-les dans votre plan d'action.</t>
        </is>
      </c>
    </row>
    <row r="42">
      <c r="A42" t="inlineStr"/>
    </row>
    <row r="43">
      <c r="A43" t="inlineStr">
        <is>
          <t>—</t>
        </is>
      </c>
    </row>
    <row r="44">
      <c r="A44" t="inlineStr">
        <is>
          <t>Outil créé par Insuffle</t>
        </is>
      </c>
    </row>
    <row r="45">
      <c r="A45" t="inlineStr">
        <is>
          <t>www.insuffle.com</t>
        </is>
      </c>
    </row>
    <row r="46">
      <c r="A46" t="inlineStr"/>
    </row>
    <row r="47">
      <c r="A47" t="inlineStr">
        <is>
          <t>Toute copie, redistribution ou suppression des mentions Insuffle est interdite.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2026-02-21T16:49:53Z</dcterms:created>
  <dcterms:modified xmlns:dcterms="http://purl.org/dc/terms/" xmlns:xsi="http://www.w3.org/2001/XMLSchema-instance" xsi:type="dcterms:W3CDTF">2026-02-21T16:49:53Z</dcterms:modified>
</cp:coreProperties>
</file>